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165" windowWidth="8610" windowHeight="3270" firstSheet="1" activeTab="1"/>
  </bookViews>
  <sheets>
    <sheet name="範例" sheetId="5" state="hidden" r:id="rId1"/>
    <sheet name="空白表" sheetId="3" r:id="rId2"/>
  </sheets>
  <calcPr calcId="144525"/>
</workbook>
</file>

<file path=xl/calcChain.xml><?xml version="1.0" encoding="utf-8"?>
<calcChain xmlns="http://schemas.openxmlformats.org/spreadsheetml/2006/main">
  <c r="J16" i="3" l="1"/>
  <c r="J15" i="3"/>
  <c r="J14" i="3"/>
  <c r="J13" i="3"/>
  <c r="J12" i="3"/>
  <c r="J11" i="3"/>
  <c r="J10" i="3"/>
  <c r="J9" i="3"/>
  <c r="H17" i="3" l="1"/>
  <c r="G17" i="3"/>
  <c r="E17" i="3"/>
  <c r="D17" i="3"/>
  <c r="C17" i="3"/>
  <c r="J8" i="3"/>
  <c r="J7" i="3"/>
  <c r="J6" i="3"/>
  <c r="J5" i="3"/>
  <c r="I17" i="3"/>
  <c r="F17" i="3"/>
  <c r="H9" i="5"/>
  <c r="G9" i="5"/>
  <c r="E9" i="5"/>
  <c r="D9" i="5"/>
  <c r="C9" i="5"/>
  <c r="I6" i="5"/>
  <c r="F6" i="5"/>
  <c r="I5" i="5"/>
  <c r="F5" i="5"/>
  <c r="I4" i="5"/>
  <c r="F4" i="5"/>
  <c r="J4" i="5" l="1"/>
  <c r="J6" i="5"/>
  <c r="J5" i="5"/>
  <c r="J4" i="3"/>
  <c r="J17" i="3" s="1"/>
  <c r="F9" i="5"/>
  <c r="I9" i="5"/>
  <c r="J9" i="5" l="1"/>
</calcChain>
</file>

<file path=xl/comments1.xml><?xml version="1.0" encoding="utf-8"?>
<comments xmlns="http://schemas.openxmlformats.org/spreadsheetml/2006/main">
  <authors>
    <author>0222 林雅婷</author>
  </authors>
  <commentList>
    <comment ref="C2" authorId="0">
      <text>
        <r>
          <rPr>
            <sz val="9"/>
            <color indexed="81"/>
            <rFont val="細明體"/>
            <family val="3"/>
            <charset val="136"/>
          </rPr>
          <t>不包括自籌款</t>
        </r>
      </text>
    </comment>
  </commentList>
</comments>
</file>

<file path=xl/comments2.xml><?xml version="1.0" encoding="utf-8"?>
<comments xmlns="http://schemas.openxmlformats.org/spreadsheetml/2006/main">
  <authors>
    <author>0222 林雅婷</author>
  </authors>
  <commentList>
    <comment ref="C2" authorId="0">
      <text>
        <r>
          <rPr>
            <sz val="9"/>
            <color indexed="81"/>
            <rFont val="細明體"/>
            <family val="3"/>
            <charset val="136"/>
          </rPr>
          <t>不包括自籌款</t>
        </r>
      </text>
    </comment>
  </commentList>
</comments>
</file>

<file path=xl/sharedStrings.xml><?xml version="1.0" encoding="utf-8"?>
<sst xmlns="http://schemas.openxmlformats.org/spreadsheetml/2006/main" count="53" uniqueCount="36">
  <si>
    <t>項次</t>
    <phoneticPr fontId="2" type="noConversion"/>
  </si>
  <si>
    <t>活動名稱</t>
    <phoneticPr fontId="2" type="noConversion"/>
  </si>
  <si>
    <t>報名費收入</t>
    <phoneticPr fontId="2" type="noConversion"/>
  </si>
  <si>
    <t>體育署補助經費</t>
    <phoneticPr fontId="2" type="noConversion"/>
  </si>
  <si>
    <t>總支出</t>
    <phoneticPr fontId="2" type="noConversion"/>
  </si>
  <si>
    <t>體育署補助經費</t>
    <phoneticPr fontId="2" type="noConversion"/>
  </si>
  <si>
    <t>合計</t>
    <phoneticPr fontId="2" type="noConversion"/>
  </si>
  <si>
    <t>小計(A)</t>
    <phoneticPr fontId="2" type="noConversion"/>
  </si>
  <si>
    <t>承辦人</t>
    <phoneticPr fontId="2" type="noConversion"/>
  </si>
  <si>
    <t>會計</t>
    <phoneticPr fontId="2" type="noConversion"/>
  </si>
  <si>
    <t>理事長</t>
    <phoneticPr fontId="2" type="noConversion"/>
  </si>
  <si>
    <t>秘書長</t>
    <phoneticPr fontId="2" type="noConversion"/>
  </si>
  <si>
    <t>新臺幣元</t>
    <phoneticPr fontId="2" type="noConversion"/>
  </si>
  <si>
    <t>世界盃錦標賽國內選拔</t>
    <phoneticPr fontId="2" type="noConversion"/>
  </si>
  <si>
    <t>世界盃錦標賽賽前集訓</t>
    <phoneticPr fontId="2" type="noConversion"/>
  </si>
  <si>
    <t>世界盃錦標賽</t>
    <phoneticPr fontId="2" type="noConversion"/>
  </si>
  <si>
    <t>其他機關/團體補助經費</t>
    <phoneticPr fontId="2" type="noConversion"/>
  </si>
  <si>
    <t>其他（含自籌款、其他機關/團體補助經費、報名費收入等）</t>
    <phoneticPr fontId="2" type="noConversion"/>
  </si>
  <si>
    <t>小計(B)</t>
    <phoneticPr fontId="2" type="noConversion"/>
  </si>
  <si>
    <t>活動結餘(A-B)</t>
    <phoneticPr fontId="2" type="noConversion"/>
  </si>
  <si>
    <t>中華民國○○協會103年度活動經費總表（第一期 / 第二期 / 總表）（活動名稱請自行調整 ）</t>
    <phoneticPr fontId="2" type="noConversion"/>
  </si>
  <si>
    <t>總收入(不含自籌款)</t>
    <phoneticPr fontId="2" type="noConversion"/>
  </si>
  <si>
    <t>104年全國理事長盃跑步射擊運動錦標賽</t>
    <phoneticPr fontId="2" type="noConversion"/>
  </si>
  <si>
    <t>104年第37屆全國中正盃現代五項運動錦標賽</t>
    <phoneticPr fontId="2" type="noConversion"/>
  </si>
  <si>
    <t>104年第8屆全國中正盃冬季兩項(直排輪射擊)運動錦標賽</t>
    <phoneticPr fontId="2" type="noConversion"/>
  </si>
  <si>
    <t>中華民國現代五項暨冬季兩項運動協會104年度工作計畫活動經費總表</t>
    <phoneticPr fontId="2" type="noConversion"/>
  </si>
  <si>
    <t>2015年現代五項少年B組歐洲
錦標賽</t>
    <phoneticPr fontId="2" type="noConversion"/>
  </si>
  <si>
    <t>104年全國城市盃跑步射擊運動錦標賽</t>
    <phoneticPr fontId="2" type="noConversion"/>
  </si>
  <si>
    <t>104年協會盃暨全國中等學校
現代五項運動錦標賽</t>
    <phoneticPr fontId="2" type="noConversion"/>
  </si>
  <si>
    <t>2015年冬季兩項盃</t>
    <phoneticPr fontId="2" type="noConversion"/>
  </si>
  <si>
    <t>104年冬季兩項優秀運動選手
訓練站</t>
    <phoneticPr fontId="2" type="noConversion"/>
  </si>
  <si>
    <t>104年現代五項優秀運動選手
訓練站</t>
    <phoneticPr fontId="2" type="noConversion"/>
  </si>
  <si>
    <t>2015年現代五項亞洲錦標賽/賽前培訓</t>
    <phoneticPr fontId="2" type="noConversion"/>
  </si>
  <si>
    <t xml:space="preserve">2015年現代五項亞洲錦標賽
</t>
    <phoneticPr fontId="2" type="noConversion"/>
  </si>
  <si>
    <t>2015年現代五項少年B組歐洲
錦標賽/賽前培訓</t>
    <phoneticPr fontId="2" type="noConversion"/>
  </si>
  <si>
    <t>2015年冬季兩項盃/賽前培訓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</si>
</sst>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color indexed="8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6" fontId="4" fillId="2" borderId="1" xfId="0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3" fontId="4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workbookViewId="0">
      <selection activeCell="H26" sqref="H26"/>
    </sheetView>
  </sheetViews>
  <sheetFormatPr defaultColWidth="8.875" defaultRowHeight="16.5" x14ac:dyDescent="0.25"/>
  <cols>
    <col min="1" max="1" width="3.25" style="1" customWidth="1"/>
    <col min="2" max="2" width="22.625" style="1" bestFit="1" customWidth="1"/>
    <col min="3" max="3" width="11.875" style="1" customWidth="1"/>
    <col min="4" max="4" width="13.5" style="1" customWidth="1"/>
    <col min="5" max="5" width="12.5" style="1" customWidth="1"/>
    <col min="6" max="6" width="12.75" style="1" bestFit="1" customWidth="1"/>
    <col min="7" max="7" width="12" style="1" customWidth="1"/>
    <col min="8" max="8" width="18.875" style="1" customWidth="1"/>
    <col min="9" max="9" width="12.75" style="1" bestFit="1" customWidth="1"/>
    <col min="10" max="10" width="11.125" style="1" customWidth="1"/>
    <col min="11" max="16384" width="8.875" style="1"/>
  </cols>
  <sheetData>
    <row r="1" spans="1:12" ht="19.5" x14ac:dyDescent="0.25">
      <c r="A1" s="17" t="s">
        <v>20</v>
      </c>
      <c r="B1" s="18"/>
      <c r="C1" s="18"/>
      <c r="D1" s="18"/>
      <c r="E1" s="18"/>
      <c r="F1" s="18"/>
      <c r="G1" s="18"/>
      <c r="H1" s="18"/>
      <c r="I1" s="18"/>
      <c r="J1" s="19"/>
    </row>
    <row r="2" spans="1:12" s="9" customFormat="1" ht="21" customHeight="1" x14ac:dyDescent="0.25">
      <c r="A2" s="20" t="s">
        <v>0</v>
      </c>
      <c r="B2" s="20" t="s">
        <v>1</v>
      </c>
      <c r="C2" s="21" t="s">
        <v>21</v>
      </c>
      <c r="D2" s="22"/>
      <c r="E2" s="22"/>
      <c r="F2" s="22"/>
      <c r="G2" s="21" t="s">
        <v>4</v>
      </c>
      <c r="H2" s="22"/>
      <c r="I2" s="23"/>
      <c r="J2" s="24" t="s">
        <v>19</v>
      </c>
    </row>
    <row r="3" spans="1:12" s="9" customFormat="1" ht="42.75" x14ac:dyDescent="0.25">
      <c r="A3" s="20"/>
      <c r="B3" s="20"/>
      <c r="C3" s="10" t="s">
        <v>3</v>
      </c>
      <c r="D3" s="10" t="s">
        <v>16</v>
      </c>
      <c r="E3" s="10" t="s">
        <v>2</v>
      </c>
      <c r="F3" s="10" t="s">
        <v>7</v>
      </c>
      <c r="G3" s="10" t="s">
        <v>5</v>
      </c>
      <c r="H3" s="10" t="s">
        <v>17</v>
      </c>
      <c r="I3" s="10" t="s">
        <v>18</v>
      </c>
      <c r="J3" s="25"/>
      <c r="K3" s="11"/>
      <c r="L3" s="11"/>
    </row>
    <row r="4" spans="1:12" ht="33" customHeight="1" x14ac:dyDescent="0.25">
      <c r="A4" s="8">
        <v>1</v>
      </c>
      <c r="B4" s="6" t="s">
        <v>13</v>
      </c>
      <c r="C4" s="4">
        <v>200000</v>
      </c>
      <c r="D4" s="4">
        <v>0</v>
      </c>
      <c r="E4" s="4">
        <v>50000</v>
      </c>
      <c r="F4" s="4">
        <f>SUM(C4:E4)</f>
        <v>250000</v>
      </c>
      <c r="G4" s="4">
        <v>200000</v>
      </c>
      <c r="H4" s="4">
        <v>0</v>
      </c>
      <c r="I4" s="4">
        <f>SUM(G4:H4)</f>
        <v>200000</v>
      </c>
      <c r="J4" s="5">
        <f>F4-I4</f>
        <v>50000</v>
      </c>
    </row>
    <row r="5" spans="1:12" ht="33" customHeight="1" x14ac:dyDescent="0.25">
      <c r="A5" s="8">
        <v>2</v>
      </c>
      <c r="B5" s="6" t="s">
        <v>14</v>
      </c>
      <c r="C5" s="4">
        <v>100000</v>
      </c>
      <c r="D5" s="4">
        <v>0</v>
      </c>
      <c r="E5" s="4">
        <v>0</v>
      </c>
      <c r="F5" s="4">
        <f>SUM(C5:E5)</f>
        <v>100000</v>
      </c>
      <c r="G5" s="4">
        <v>100000</v>
      </c>
      <c r="H5" s="4">
        <v>5000</v>
      </c>
      <c r="I5" s="4">
        <f>SUM(G5:H5)</f>
        <v>105000</v>
      </c>
      <c r="J5" s="5">
        <f>F5-I5</f>
        <v>-5000</v>
      </c>
    </row>
    <row r="6" spans="1:12" ht="33" customHeight="1" x14ac:dyDescent="0.25">
      <c r="A6" s="8">
        <v>3</v>
      </c>
      <c r="B6" s="6" t="s">
        <v>15</v>
      </c>
      <c r="C6" s="4">
        <v>150000</v>
      </c>
      <c r="D6" s="4">
        <v>0</v>
      </c>
      <c r="E6" s="4">
        <v>0</v>
      </c>
      <c r="F6" s="4">
        <f>SUM(C6:E6)</f>
        <v>150000</v>
      </c>
      <c r="G6" s="4">
        <v>150000</v>
      </c>
      <c r="H6" s="4">
        <v>60000</v>
      </c>
      <c r="I6" s="4">
        <f>SUM(G6:H6)</f>
        <v>210000</v>
      </c>
      <c r="J6" s="5">
        <f>F6-I6</f>
        <v>-60000</v>
      </c>
    </row>
    <row r="7" spans="1:12" x14ac:dyDescent="0.25">
      <c r="A7" s="7"/>
      <c r="B7" s="6"/>
      <c r="C7" s="4"/>
      <c r="D7" s="4"/>
      <c r="E7" s="4"/>
      <c r="F7" s="4"/>
      <c r="G7" s="4"/>
      <c r="H7" s="4"/>
      <c r="I7" s="4"/>
      <c r="J7" s="5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5"/>
    </row>
    <row r="9" spans="1:12" x14ac:dyDescent="0.25">
      <c r="A9" s="3"/>
      <c r="B9" s="3" t="s">
        <v>6</v>
      </c>
      <c r="C9" s="12">
        <f>SUM(C4:C8)</f>
        <v>450000</v>
      </c>
      <c r="D9" s="12">
        <f t="shared" ref="D9:I9" si="0">SUM(D4:D8)</f>
        <v>0</v>
      </c>
      <c r="E9" s="12">
        <f t="shared" si="0"/>
        <v>50000</v>
      </c>
      <c r="F9" s="12">
        <f>SUM(F4:F8)</f>
        <v>500000</v>
      </c>
      <c r="G9" s="13">
        <f t="shared" si="0"/>
        <v>450000</v>
      </c>
      <c r="H9" s="13">
        <f>SUM(H4:H8)</f>
        <v>65000</v>
      </c>
      <c r="I9" s="13">
        <f t="shared" si="0"/>
        <v>515000</v>
      </c>
      <c r="J9" s="13">
        <f>SUM(J4:J8)</f>
        <v>-15000</v>
      </c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4" spans="1:12" x14ac:dyDescent="0.25">
      <c r="B14" s="1" t="s">
        <v>8</v>
      </c>
      <c r="D14" s="1" t="s">
        <v>9</v>
      </c>
      <c r="F14" s="1" t="s">
        <v>11</v>
      </c>
      <c r="H14" s="1" t="s">
        <v>10</v>
      </c>
    </row>
  </sheetData>
  <mergeCells count="6">
    <mergeCell ref="A1:J1"/>
    <mergeCell ref="A2:A3"/>
    <mergeCell ref="B2:B3"/>
    <mergeCell ref="C2:F2"/>
    <mergeCell ref="G2:I2"/>
    <mergeCell ref="J2:J3"/>
  </mergeCells>
  <phoneticPr fontId="2" type="noConversion"/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A5" workbookViewId="0">
      <selection sqref="A1:J17"/>
    </sheetView>
  </sheetViews>
  <sheetFormatPr defaultColWidth="8.875" defaultRowHeight="16.5" x14ac:dyDescent="0.25"/>
  <cols>
    <col min="1" max="1" width="3.25" style="1" customWidth="1"/>
    <col min="2" max="2" width="24.25" style="1" customWidth="1"/>
    <col min="3" max="3" width="13" style="1" customWidth="1"/>
    <col min="4" max="4" width="12.625" style="1" customWidth="1"/>
    <col min="5" max="5" width="12.5" style="1" customWidth="1"/>
    <col min="6" max="6" width="12.75" style="1" bestFit="1" customWidth="1"/>
    <col min="7" max="7" width="13.875" style="1" customWidth="1"/>
    <col min="8" max="8" width="17.375" style="1" customWidth="1"/>
    <col min="9" max="9" width="11.25" style="1" customWidth="1"/>
    <col min="10" max="10" width="12.5" style="1" customWidth="1"/>
    <col min="11" max="12" width="8.875" style="1"/>
    <col min="13" max="13" width="14" style="1" customWidth="1"/>
    <col min="14" max="16384" width="8.875" style="1"/>
  </cols>
  <sheetData>
    <row r="1" spans="1:13" ht="19.5" x14ac:dyDescent="0.25">
      <c r="A1" s="17" t="s">
        <v>25</v>
      </c>
      <c r="B1" s="18"/>
      <c r="C1" s="18"/>
      <c r="D1" s="18"/>
      <c r="E1" s="18"/>
      <c r="F1" s="18"/>
      <c r="G1" s="18"/>
      <c r="H1" s="18"/>
      <c r="I1" s="18"/>
      <c r="J1" s="2" t="s">
        <v>12</v>
      </c>
    </row>
    <row r="2" spans="1:13" s="9" customFormat="1" ht="21" customHeight="1" x14ac:dyDescent="0.25">
      <c r="A2" s="20" t="s">
        <v>0</v>
      </c>
      <c r="B2" s="20" t="s">
        <v>1</v>
      </c>
      <c r="C2" s="21" t="s">
        <v>21</v>
      </c>
      <c r="D2" s="22"/>
      <c r="E2" s="22"/>
      <c r="F2" s="22"/>
      <c r="G2" s="21" t="s">
        <v>4</v>
      </c>
      <c r="H2" s="22"/>
      <c r="I2" s="23"/>
      <c r="J2" s="24" t="s">
        <v>19</v>
      </c>
    </row>
    <row r="3" spans="1:13" s="9" customFormat="1" ht="42.75" x14ac:dyDescent="0.25">
      <c r="A3" s="20"/>
      <c r="B3" s="20"/>
      <c r="C3" s="10" t="s">
        <v>3</v>
      </c>
      <c r="D3" s="10" t="s">
        <v>16</v>
      </c>
      <c r="E3" s="10" t="s">
        <v>2</v>
      </c>
      <c r="F3" s="10" t="s">
        <v>7</v>
      </c>
      <c r="G3" s="10" t="s">
        <v>5</v>
      </c>
      <c r="H3" s="10" t="s">
        <v>17</v>
      </c>
      <c r="I3" s="10" t="s">
        <v>18</v>
      </c>
      <c r="J3" s="25"/>
      <c r="K3" s="11"/>
      <c r="L3" s="11"/>
    </row>
    <row r="4" spans="1:13" ht="28.5" x14ac:dyDescent="0.25">
      <c r="A4" s="8">
        <v>1</v>
      </c>
      <c r="B4" s="6" t="s">
        <v>22</v>
      </c>
      <c r="C4" s="4">
        <v>132000</v>
      </c>
      <c r="D4" s="4"/>
      <c r="E4" s="4">
        <v>45000</v>
      </c>
      <c r="F4" s="4">
        <v>177000</v>
      </c>
      <c r="G4" s="4">
        <v>132000</v>
      </c>
      <c r="H4" s="4">
        <v>88450</v>
      </c>
      <c r="I4" s="4">
        <v>220450</v>
      </c>
      <c r="J4" s="5">
        <f t="shared" ref="J4:J16" si="0">F4-I4</f>
        <v>-43450</v>
      </c>
      <c r="M4" s="4"/>
    </row>
    <row r="5" spans="1:13" ht="28.5" x14ac:dyDescent="0.25">
      <c r="A5" s="8">
        <v>2</v>
      </c>
      <c r="B5" s="6" t="s">
        <v>23</v>
      </c>
      <c r="C5" s="4">
        <v>219000</v>
      </c>
      <c r="D5" s="4"/>
      <c r="E5" s="4">
        <v>52500</v>
      </c>
      <c r="F5" s="4">
        <v>271500</v>
      </c>
      <c r="G5" s="4">
        <v>219000</v>
      </c>
      <c r="H5" s="4">
        <v>56500</v>
      </c>
      <c r="I5" s="4">
        <v>275500</v>
      </c>
      <c r="J5" s="5">
        <f t="shared" si="0"/>
        <v>-4000</v>
      </c>
      <c r="M5" s="4"/>
    </row>
    <row r="6" spans="1:13" ht="28.5" x14ac:dyDescent="0.25">
      <c r="A6" s="8">
        <v>3</v>
      </c>
      <c r="B6" s="6" t="s">
        <v>32</v>
      </c>
      <c r="C6" s="4">
        <v>204000</v>
      </c>
      <c r="D6" s="4"/>
      <c r="E6" s="4"/>
      <c r="F6" s="4">
        <v>204000</v>
      </c>
      <c r="G6" s="4">
        <v>204000</v>
      </c>
      <c r="H6" s="4">
        <v>210000</v>
      </c>
      <c r="I6" s="4">
        <v>414000</v>
      </c>
      <c r="J6" s="5">
        <f t="shared" si="0"/>
        <v>-210000</v>
      </c>
      <c r="M6" s="4"/>
    </row>
    <row r="7" spans="1:13" ht="28.5" x14ac:dyDescent="0.25">
      <c r="A7" s="8">
        <v>4</v>
      </c>
      <c r="B7" s="6" t="s">
        <v>24</v>
      </c>
      <c r="C7" s="4">
        <v>132000</v>
      </c>
      <c r="D7" s="4"/>
      <c r="E7" s="4">
        <v>45000</v>
      </c>
      <c r="F7" s="4">
        <v>177000</v>
      </c>
      <c r="G7" s="4">
        <v>132000</v>
      </c>
      <c r="H7" s="4">
        <v>99400</v>
      </c>
      <c r="I7" s="4">
        <v>231400</v>
      </c>
      <c r="J7" s="5">
        <f t="shared" si="0"/>
        <v>-54400</v>
      </c>
      <c r="M7" s="4"/>
    </row>
    <row r="8" spans="1:13" ht="33" customHeight="1" x14ac:dyDescent="0.25">
      <c r="A8" s="8">
        <v>5</v>
      </c>
      <c r="B8" s="6" t="s">
        <v>33</v>
      </c>
      <c r="C8" s="4">
        <v>315400</v>
      </c>
      <c r="D8" s="4"/>
      <c r="E8" s="4"/>
      <c r="F8" s="4">
        <v>315400</v>
      </c>
      <c r="G8" s="4">
        <v>315400</v>
      </c>
      <c r="H8" s="4">
        <v>198396</v>
      </c>
      <c r="I8" s="4">
        <v>513796</v>
      </c>
      <c r="J8" s="5">
        <f t="shared" si="0"/>
        <v>-198396</v>
      </c>
      <c r="M8" s="4"/>
    </row>
    <row r="9" spans="1:13" ht="33" customHeight="1" x14ac:dyDescent="0.25">
      <c r="A9" s="8">
        <v>6</v>
      </c>
      <c r="B9" s="6" t="s">
        <v>34</v>
      </c>
      <c r="C9" s="4">
        <v>180000</v>
      </c>
      <c r="D9" s="4"/>
      <c r="E9" s="4"/>
      <c r="F9" s="4">
        <v>180000</v>
      </c>
      <c r="G9" s="4">
        <v>180000</v>
      </c>
      <c r="H9" s="4">
        <v>315000</v>
      </c>
      <c r="I9" s="4">
        <v>495000</v>
      </c>
      <c r="J9" s="5">
        <f t="shared" si="0"/>
        <v>-315000</v>
      </c>
      <c r="M9" s="16"/>
    </row>
    <row r="10" spans="1:13" ht="33" customHeight="1" x14ac:dyDescent="0.25">
      <c r="A10" s="8">
        <v>7</v>
      </c>
      <c r="B10" s="6" t="s">
        <v>26</v>
      </c>
      <c r="C10" s="4">
        <v>450600</v>
      </c>
      <c r="D10" s="4"/>
      <c r="E10" s="4"/>
      <c r="F10" s="4">
        <v>450600</v>
      </c>
      <c r="G10" s="4">
        <v>450600</v>
      </c>
      <c r="H10" s="4">
        <v>105673</v>
      </c>
      <c r="I10" s="4">
        <v>556273</v>
      </c>
      <c r="J10" s="5">
        <f t="shared" si="0"/>
        <v>-105673</v>
      </c>
    </row>
    <row r="11" spans="1:13" ht="33" customHeight="1" x14ac:dyDescent="0.25">
      <c r="A11" s="8">
        <v>8</v>
      </c>
      <c r="B11" s="6" t="s">
        <v>27</v>
      </c>
      <c r="C11" s="4">
        <v>162000</v>
      </c>
      <c r="D11" s="4"/>
      <c r="E11" s="4">
        <v>60300</v>
      </c>
      <c r="F11" s="4">
        <v>222300</v>
      </c>
      <c r="G11" s="4">
        <v>162000</v>
      </c>
      <c r="H11" s="4">
        <v>227800</v>
      </c>
      <c r="I11" s="4">
        <v>389800</v>
      </c>
      <c r="J11" s="5">
        <f t="shared" si="0"/>
        <v>-167500</v>
      </c>
    </row>
    <row r="12" spans="1:13" ht="33" customHeight="1" x14ac:dyDescent="0.25">
      <c r="A12" s="8">
        <v>9</v>
      </c>
      <c r="B12" s="6" t="s">
        <v>35</v>
      </c>
      <c r="C12" s="4">
        <v>78000</v>
      </c>
      <c r="D12" s="4"/>
      <c r="E12" s="4"/>
      <c r="F12" s="4">
        <v>78000</v>
      </c>
      <c r="G12" s="4">
        <v>78000</v>
      </c>
      <c r="H12" s="4">
        <v>117000</v>
      </c>
      <c r="I12" s="4">
        <v>195000</v>
      </c>
      <c r="J12" s="5">
        <f t="shared" si="0"/>
        <v>-117000</v>
      </c>
    </row>
    <row r="13" spans="1:13" ht="33" customHeight="1" x14ac:dyDescent="0.25">
      <c r="A13" s="8">
        <v>10</v>
      </c>
      <c r="B13" s="6" t="s">
        <v>28</v>
      </c>
      <c r="C13" s="4">
        <v>219000</v>
      </c>
      <c r="D13" s="4"/>
      <c r="E13" s="4">
        <v>67500</v>
      </c>
      <c r="F13" s="4">
        <v>286500</v>
      </c>
      <c r="G13" s="4">
        <v>219000</v>
      </c>
      <c r="H13" s="4">
        <v>111210</v>
      </c>
      <c r="I13" s="4">
        <v>330210</v>
      </c>
      <c r="J13" s="5">
        <f t="shared" si="0"/>
        <v>-43710</v>
      </c>
    </row>
    <row r="14" spans="1:13" ht="33" customHeight="1" x14ac:dyDescent="0.25">
      <c r="A14" s="8">
        <v>11</v>
      </c>
      <c r="B14" s="6" t="s">
        <v>29</v>
      </c>
      <c r="C14" s="4">
        <v>133000</v>
      </c>
      <c r="D14" s="4"/>
      <c r="E14" s="4"/>
      <c r="F14" s="4">
        <v>133000</v>
      </c>
      <c r="G14" s="4">
        <v>133000</v>
      </c>
      <c r="H14" s="4">
        <v>17475</v>
      </c>
      <c r="I14" s="4">
        <v>150475</v>
      </c>
      <c r="J14" s="5">
        <f t="shared" si="0"/>
        <v>-17475</v>
      </c>
    </row>
    <row r="15" spans="1:13" ht="28.5" x14ac:dyDescent="0.25">
      <c r="A15" s="8">
        <v>12</v>
      </c>
      <c r="B15" s="6" t="s">
        <v>31</v>
      </c>
      <c r="C15" s="4">
        <v>115000</v>
      </c>
      <c r="D15" s="4"/>
      <c r="E15" s="4"/>
      <c r="F15" s="4">
        <v>115000</v>
      </c>
      <c r="G15" s="4">
        <v>115000</v>
      </c>
      <c r="H15" s="4">
        <v>168400</v>
      </c>
      <c r="I15" s="4">
        <v>283400</v>
      </c>
      <c r="J15" s="5">
        <f t="shared" si="0"/>
        <v>-168400</v>
      </c>
    </row>
    <row r="16" spans="1:13" ht="33" customHeight="1" x14ac:dyDescent="0.25">
      <c r="A16" s="8">
        <v>13</v>
      </c>
      <c r="B16" s="6" t="s">
        <v>30</v>
      </c>
      <c r="C16" s="15">
        <v>60000</v>
      </c>
      <c r="D16" s="7"/>
      <c r="E16" s="7"/>
      <c r="F16" s="15">
        <v>60000</v>
      </c>
      <c r="G16" s="15">
        <v>60000</v>
      </c>
      <c r="H16" s="15">
        <v>88400</v>
      </c>
      <c r="I16" s="15">
        <v>148400</v>
      </c>
      <c r="J16" s="5">
        <f t="shared" si="0"/>
        <v>-88400</v>
      </c>
    </row>
    <row r="17" spans="1:11" x14ac:dyDescent="0.25">
      <c r="A17" s="3"/>
      <c r="B17" s="3" t="s">
        <v>6</v>
      </c>
      <c r="C17" s="12">
        <f>SUM(C4:C16)</f>
        <v>2400000</v>
      </c>
      <c r="D17" s="12">
        <f t="shared" ref="D17:I17" si="1">SUM(D4:D16)</f>
        <v>0</v>
      </c>
      <c r="E17" s="12">
        <f t="shared" si="1"/>
        <v>270300</v>
      </c>
      <c r="F17" s="12">
        <f>SUM(F4:F16)</f>
        <v>2670300</v>
      </c>
      <c r="G17" s="13">
        <f t="shared" si="1"/>
        <v>2400000</v>
      </c>
      <c r="H17" s="13">
        <f>SUM(H4:H16)</f>
        <v>1803704</v>
      </c>
      <c r="I17" s="13">
        <f t="shared" si="1"/>
        <v>4203704</v>
      </c>
      <c r="J17" s="13">
        <f>SUM(J4:J16)</f>
        <v>-1533404</v>
      </c>
      <c r="K17" s="14"/>
    </row>
    <row r="19" spans="1:11" x14ac:dyDescent="0.25">
      <c r="B19" s="1" t="s">
        <v>8</v>
      </c>
      <c r="D19" s="1" t="s">
        <v>9</v>
      </c>
      <c r="F19" s="1" t="s">
        <v>11</v>
      </c>
      <c r="H19" s="1" t="s">
        <v>10</v>
      </c>
    </row>
  </sheetData>
  <mergeCells count="6">
    <mergeCell ref="J2:J3"/>
    <mergeCell ref="A1:I1"/>
    <mergeCell ref="A2:A3"/>
    <mergeCell ref="B2:B3"/>
    <mergeCell ref="C2:F2"/>
    <mergeCell ref="G2:I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9" fitToHeight="0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範例</vt:lpstr>
      <vt:lpstr>空白表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0222 林雅婷</dc:creator>
  <cp:lastModifiedBy>user</cp:lastModifiedBy>
  <cp:lastPrinted>2016-07-04T07:56:52Z</cp:lastPrinted>
  <dcterms:created xsi:type="dcterms:W3CDTF">2014-07-17T03:05:22Z</dcterms:created>
  <dcterms:modified xsi:type="dcterms:W3CDTF">2016-07-04T07:57:45Z</dcterms:modified>
</cp:coreProperties>
</file>